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с 19 января\"/>
    </mc:Choice>
  </mc:AlternateContent>
  <xr:revisionPtr revIDLastSave="0" documentId="13_ncr:1_{E5FD7707-28DF-4BD7-B5C5-B7C8B4EDCD76}" xr6:coauthVersionLast="46" xr6:coauthVersionMax="47" xr10:uidLastSave="{00000000-0000-0000-0000-000000000000}"/>
  <bookViews>
    <workbookView xWindow="516" yWindow="0" windowWidth="20484" windowHeight="12240" tabRatio="599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G195" i="1"/>
  <c r="H43" i="1"/>
  <c r="I157" i="1"/>
  <c r="G138" i="1"/>
  <c r="J138" i="1"/>
  <c r="I62" i="1"/>
  <c r="J24" i="1"/>
  <c r="G176" i="1"/>
  <c r="H176" i="1"/>
  <c r="J176" i="1"/>
  <c r="H119" i="1"/>
  <c r="F81" i="1"/>
  <c r="L24" i="1"/>
  <c r="H195" i="1"/>
  <c r="I176" i="1"/>
  <c r="F138" i="1"/>
  <c r="H138" i="1"/>
  <c r="F119" i="1"/>
  <c r="J119" i="1"/>
  <c r="I100" i="1"/>
  <c r="H100" i="1"/>
  <c r="H81" i="1"/>
  <c r="H62" i="1"/>
  <c r="J62" i="1"/>
  <c r="F43" i="1"/>
  <c r="I24" i="1"/>
  <c r="F24" i="1"/>
  <c r="J100" i="1"/>
  <c r="I195" i="1"/>
  <c r="J195" i="1"/>
  <c r="L195" i="1"/>
  <c r="F176" i="1"/>
  <c r="J157" i="1"/>
  <c r="H24" i="1"/>
  <c r="J81" i="1"/>
  <c r="G119" i="1"/>
  <c r="F62" i="1"/>
  <c r="F100" i="1"/>
  <c r="G24" i="1"/>
  <c r="I81" i="1"/>
  <c r="G100" i="1"/>
  <c r="I43" i="1"/>
  <c r="L100" i="1"/>
  <c r="I119" i="1"/>
  <c r="J43" i="1"/>
  <c r="F157" i="1"/>
  <c r="G81" i="1"/>
  <c r="I138" i="1"/>
  <c r="G157" i="1"/>
  <c r="L196" i="1"/>
  <c r="G196" i="1" l="1"/>
  <c r="H196" i="1"/>
  <c r="J196" i="1"/>
  <c r="I196" i="1"/>
  <c r="F196" i="1"/>
</calcChain>
</file>

<file path=xl/sharedStrings.xml><?xml version="1.0" encoding="utf-8"?>
<sst xmlns="http://schemas.openxmlformats.org/spreadsheetml/2006/main" count="313" uniqueCount="91">
  <si>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</si>
  <si>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</si>
  <si>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</si>
  <si>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</si>
  <si>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</si>
  <si>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</si>
  <si>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</si>
  <si>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</si>
  <si>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</si>
  <si>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</si>
  <si>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</si>
  <si>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</si>
  <si>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</si>
  <si>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</si>
  <si>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</si>
  <si>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</si>
  <si>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</si>
  <si>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</si>
  <si>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</si>
  <si>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</si>
  <si>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</si>
  <si>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</si>
  <si>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</si>
  <si>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</si>
  <si>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</si>
  <si>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</si>
  <si>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</si>
  <si>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</si>
  <si>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</si>
  <si>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</si>
  <si>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</si>
  <si>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</si>
  <si>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</si>
  <si>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</si>
  <si>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</si>
  <si>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</si>
  <si>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</si>
  <si>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</si>
  <si>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</si>
  <si>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пром.</t>
  </si>
  <si>
    <t>Хлеб пшеничный витамин.</t>
  </si>
  <si>
    <t>Хлеб ржаной витамин.</t>
  </si>
  <si>
    <t>Макаронные изделия отварные</t>
  </si>
  <si>
    <t>516\2004</t>
  </si>
  <si>
    <t>Чай с сахаром</t>
  </si>
  <si>
    <t>685\2004</t>
  </si>
  <si>
    <t>Пюре картофельное</t>
  </si>
  <si>
    <t>520\2004</t>
  </si>
  <si>
    <t>Чай с лимоном</t>
  </si>
  <si>
    <t>686\2004</t>
  </si>
  <si>
    <t>Фрукт</t>
  </si>
  <si>
    <t>выпечка</t>
  </si>
  <si>
    <t>302\2007</t>
  </si>
  <si>
    <t>436\2004</t>
  </si>
  <si>
    <t>Гуляш из свинины</t>
  </si>
  <si>
    <t>260\2007</t>
  </si>
  <si>
    <t>Рис отварной</t>
  </si>
  <si>
    <t>304\2007</t>
  </si>
  <si>
    <t>согласовал директор</t>
  </si>
  <si>
    <t>Салат из моркови с изюмом</t>
  </si>
  <si>
    <t>1\2003</t>
  </si>
  <si>
    <t>Фрикадельки мясные с соусом</t>
  </si>
  <si>
    <t>297\2007</t>
  </si>
  <si>
    <t>284\2007</t>
  </si>
  <si>
    <t>Плов из мяса куры</t>
  </si>
  <si>
    <t>291\2007</t>
  </si>
  <si>
    <t>568\2011</t>
  </si>
  <si>
    <t>Пицца  Школьная</t>
  </si>
  <si>
    <t>булочное</t>
  </si>
  <si>
    <t>Жаркое по-домашнему с грудкой куры\овощная подгарнировка (огурец св.)</t>
  </si>
  <si>
    <t xml:space="preserve">Каша гречневая  рассыпчатая </t>
  </si>
  <si>
    <t>3\1\2011</t>
  </si>
  <si>
    <t>555\2022</t>
  </si>
  <si>
    <t>Чиполетти мясные</t>
  </si>
  <si>
    <t>Салат из свеклы с сыром</t>
  </si>
  <si>
    <t>50\2004</t>
  </si>
  <si>
    <t>513\2022</t>
  </si>
  <si>
    <t>Биточки  по-белорусски</t>
  </si>
  <si>
    <t>Салат из белокачанной капусты с маслом растительным,яйцом</t>
  </si>
  <si>
    <t>ттк311</t>
  </si>
  <si>
    <t>Чай из шиповника</t>
  </si>
  <si>
    <t>Кнели куриные с\с</t>
  </si>
  <si>
    <t>329\2016</t>
  </si>
  <si>
    <t>Греча  рассыпчатая</t>
  </si>
  <si>
    <t>ттк35</t>
  </si>
  <si>
    <t>Бифштекс Любительский с соусом</t>
  </si>
  <si>
    <t>Запеканка картофельная с мясом\овощная подгарнировка</t>
  </si>
  <si>
    <t>498\2004</t>
  </si>
  <si>
    <t>Котлета из мяса куры с\с</t>
  </si>
  <si>
    <t>541\2004</t>
  </si>
  <si>
    <t>Рагу 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</si>
</sst>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58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73</v>
      </c>
      <c r="F6" s="40">
        <v>90</v>
      </c>
      <c r="G6" s="40">
        <v>8.5</v>
      </c>
      <c r="H6" s="40">
        <v>8.1</v>
      </c>
      <c r="I6" s="40">
        <v>9.3000000000000007</v>
      </c>
      <c r="J6" s="40">
        <v>148.5</v>
      </c>
      <c r="K6" s="41" t="s">
        <v>72</v>
      </c>
      <c r="L6" s="40"/>
    </row>
    <row r="7" spans="1:12" ht="14.4" x14ac:dyDescent="0.3">
      <c r="A7" s="23"/>
      <c r="B7" s="15"/>
      <c r="C7" s="11"/>
      <c r="D7" s="6" t="s">
        <v>21</v>
      </c>
      <c r="E7" s="42" t="s">
        <v>42</v>
      </c>
      <c r="F7" s="43">
        <v>150</v>
      </c>
      <c r="G7" s="43">
        <v>5.4</v>
      </c>
      <c r="H7" s="43">
        <v>7.5</v>
      </c>
      <c r="I7" s="43">
        <v>22.9</v>
      </c>
      <c r="J7" s="43">
        <v>180</v>
      </c>
      <c r="K7" s="44" t="s">
        <v>43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>
        <v>0</v>
      </c>
      <c r="I8" s="43">
        <v>17.5</v>
      </c>
      <c r="J8" s="43">
        <v>58</v>
      </c>
      <c r="K8" s="44" t="s">
        <v>45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2.2000000000000002</v>
      </c>
      <c r="H9" s="43">
        <v>0.3</v>
      </c>
      <c r="I9" s="43">
        <v>12.9</v>
      </c>
      <c r="J9" s="43">
        <v>63</v>
      </c>
      <c r="K9" s="44" t="s">
        <v>39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23</v>
      </c>
      <c r="E11" s="42" t="s">
        <v>41</v>
      </c>
      <c r="F11" s="43">
        <v>30</v>
      </c>
      <c r="G11" s="43">
        <v>1.7</v>
      </c>
      <c r="H11" s="43">
        <v>0.3</v>
      </c>
      <c r="I11" s="43">
        <v>11.2</v>
      </c>
      <c r="J11" s="43">
        <v>54</v>
      </c>
      <c r="K11" s="44" t="s">
        <v>39</v>
      </c>
      <c r="L11" s="43"/>
    </row>
    <row r="12" spans="1:12" ht="14.4" x14ac:dyDescent="0.3">
      <c r="A12" s="23"/>
      <c r="B12" s="15"/>
      <c r="C12" s="11"/>
      <c r="D12" s="6" t="s">
        <v>26</v>
      </c>
      <c r="E12" s="42" t="s">
        <v>59</v>
      </c>
      <c r="F12" s="43">
        <v>60</v>
      </c>
      <c r="G12" s="43">
        <v>0.72</v>
      </c>
      <c r="H12" s="43">
        <v>1.24</v>
      </c>
      <c r="I12" s="43">
        <v>7</v>
      </c>
      <c r="J12" s="43">
        <v>48.12</v>
      </c>
      <c r="K12" s="44" t="s">
        <v>60</v>
      </c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18.72</v>
      </c>
      <c r="H13" s="19">
        <f t="shared" si="0"/>
        <v>17.439999999999998</v>
      </c>
      <c r="I13" s="19">
        <f t="shared" si="0"/>
        <v>80.8</v>
      </c>
      <c r="J13" s="19">
        <f t="shared" si="0"/>
        <v>551.62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50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18.72</v>
      </c>
      <c r="H24" s="32">
        <f t="shared" si="4"/>
        <v>17.439999999999998</v>
      </c>
      <c r="I24" s="32">
        <f t="shared" si="4"/>
        <v>80.8</v>
      </c>
      <c r="J24" s="32">
        <f t="shared" si="4"/>
        <v>551.62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77</v>
      </c>
      <c r="F25" s="40">
        <v>90</v>
      </c>
      <c r="G25" s="40">
        <v>3.7</v>
      </c>
      <c r="H25" s="40">
        <v>9</v>
      </c>
      <c r="I25" s="40">
        <v>11.5</v>
      </c>
      <c r="J25" s="40">
        <v>122.8</v>
      </c>
      <c r="K25" s="41" t="s">
        <v>76</v>
      </c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6.15</v>
      </c>
      <c r="H26" s="43">
        <v>5.25</v>
      </c>
      <c r="I26" s="43">
        <v>11.75</v>
      </c>
      <c r="J26" s="43">
        <v>145.5</v>
      </c>
      <c r="K26" s="44" t="s">
        <v>47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0.3</v>
      </c>
      <c r="H27" s="43">
        <v>0.1</v>
      </c>
      <c r="I27" s="43">
        <v>15.2</v>
      </c>
      <c r="J27" s="43">
        <v>65</v>
      </c>
      <c r="K27" s="44" t="s">
        <v>49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2.2000000000000002</v>
      </c>
      <c r="H28" s="43">
        <v>0.3</v>
      </c>
      <c r="I28" s="43">
        <v>12.9</v>
      </c>
      <c r="J28" s="43">
        <v>63</v>
      </c>
      <c r="K28" s="44" t="s">
        <v>39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23</v>
      </c>
      <c r="E30" s="42" t="s">
        <v>41</v>
      </c>
      <c r="F30" s="43">
        <v>30</v>
      </c>
      <c r="G30" s="43">
        <v>1.7</v>
      </c>
      <c r="H30" s="43">
        <v>0.3</v>
      </c>
      <c r="I30" s="43">
        <v>11.2</v>
      </c>
      <c r="J30" s="43">
        <v>54</v>
      </c>
      <c r="K30" s="44" t="s">
        <v>39</v>
      </c>
      <c r="L30" s="43"/>
    </row>
    <row r="31" spans="1:12" ht="14.4" x14ac:dyDescent="0.3">
      <c r="A31" s="14"/>
      <c r="B31" s="15"/>
      <c r="C31" s="11"/>
      <c r="D31" s="6" t="s">
        <v>26</v>
      </c>
      <c r="E31" s="42" t="s">
        <v>74</v>
      </c>
      <c r="F31" s="43">
        <v>60</v>
      </c>
      <c r="G31" s="43">
        <v>3.1</v>
      </c>
      <c r="H31" s="43">
        <v>2</v>
      </c>
      <c r="I31" s="43">
        <v>4.5999999999999996</v>
      </c>
      <c r="J31" s="43">
        <v>33</v>
      </c>
      <c r="K31" s="44" t="s">
        <v>75</v>
      </c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17.150000000000002</v>
      </c>
      <c r="H32" s="19">
        <f t="shared" ref="H32" si="7">SUM(H25:H31)</f>
        <v>16.950000000000003</v>
      </c>
      <c r="I32" s="19">
        <f t="shared" ref="I32" si="8">SUM(I25:I31)</f>
        <v>67.149999999999991</v>
      </c>
      <c r="J32" s="19">
        <f t="shared" ref="J32:L32" si="9">SUM(J25:J31)</f>
        <v>483.3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560</v>
      </c>
      <c r="G43" s="32">
        <f t="shared" ref="G43" si="14">G32+G42</f>
        <v>17.150000000000002</v>
      </c>
      <c r="H43" s="32">
        <f t="shared" ref="H43" si="15">H32+H42</f>
        <v>16.950000000000003</v>
      </c>
      <c r="I43" s="32">
        <f t="shared" ref="I43" si="16">I32+I42</f>
        <v>67.149999999999991</v>
      </c>
      <c r="J43" s="32">
        <f t="shared" ref="J43:L43" si="17">J32+J42</f>
        <v>483.3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9.5399999999999991</v>
      </c>
      <c r="H44" s="40">
        <v>8</v>
      </c>
      <c r="I44" s="40">
        <v>9</v>
      </c>
      <c r="J44" s="40">
        <v>149.15</v>
      </c>
      <c r="K44" s="41" t="s">
        <v>55</v>
      </c>
      <c r="L44" s="40"/>
    </row>
    <row r="45" spans="1:12" ht="14.4" x14ac:dyDescent="0.3">
      <c r="A45" s="23"/>
      <c r="B45" s="15"/>
      <c r="C45" s="11"/>
      <c r="D45" s="6" t="s">
        <v>21</v>
      </c>
      <c r="E45" s="42" t="s">
        <v>56</v>
      </c>
      <c r="F45" s="43">
        <v>150</v>
      </c>
      <c r="G45" s="43">
        <v>3.62</v>
      </c>
      <c r="H45" s="43">
        <v>6.12</v>
      </c>
      <c r="I45" s="43">
        <v>24.75</v>
      </c>
      <c r="J45" s="43">
        <v>136</v>
      </c>
      <c r="K45" s="44" t="s">
        <v>57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0.2</v>
      </c>
      <c r="H46" s="43">
        <v>0.1</v>
      </c>
      <c r="I46" s="43">
        <v>14.8</v>
      </c>
      <c r="J46" s="43">
        <v>64.5</v>
      </c>
      <c r="K46" s="44" t="s">
        <v>79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2.2000000000000002</v>
      </c>
      <c r="H47" s="43">
        <v>0.3</v>
      </c>
      <c r="I47" s="43">
        <v>12.9</v>
      </c>
      <c r="J47" s="43">
        <v>63</v>
      </c>
      <c r="K47" s="44" t="s">
        <v>39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23</v>
      </c>
      <c r="E49" s="42" t="s">
        <v>41</v>
      </c>
      <c r="F49" s="43">
        <v>30</v>
      </c>
      <c r="G49" s="43">
        <v>1.7</v>
      </c>
      <c r="H49" s="43">
        <v>0.3</v>
      </c>
      <c r="I49" s="43">
        <v>11.2</v>
      </c>
      <c r="J49" s="43">
        <v>54</v>
      </c>
      <c r="K49" s="44" t="s">
        <v>39</v>
      </c>
      <c r="L49" s="43"/>
    </row>
    <row r="50" spans="1:12" ht="26.4" x14ac:dyDescent="0.3">
      <c r="A50" s="23"/>
      <c r="B50" s="15"/>
      <c r="C50" s="11"/>
      <c r="D50" s="6" t="s">
        <v>26</v>
      </c>
      <c r="E50" s="42" t="s">
        <v>78</v>
      </c>
      <c r="F50" s="43">
        <v>80</v>
      </c>
      <c r="G50" s="43">
        <v>1.2</v>
      </c>
      <c r="H50" s="43">
        <v>4</v>
      </c>
      <c r="I50" s="43">
        <v>7.5</v>
      </c>
      <c r="J50" s="43">
        <v>87.5</v>
      </c>
      <c r="K50" s="44" t="s">
        <v>71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18.459999999999997</v>
      </c>
      <c r="H51" s="19">
        <f t="shared" ref="H51" si="19">SUM(H44:H50)</f>
        <v>18.82</v>
      </c>
      <c r="I51" s="19">
        <f t="shared" ref="I51" si="20">SUM(I44:I50)</f>
        <v>80.149999999999991</v>
      </c>
      <c r="J51" s="19">
        <f t="shared" ref="J51:L51" si="21">SUM(J44:J50)</f>
        <v>554.15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18.459999999999997</v>
      </c>
      <c r="H62" s="32">
        <f t="shared" ref="H62" si="27">H51+H61</f>
        <v>18.82</v>
      </c>
      <c r="I62" s="32">
        <f t="shared" ref="I62" si="28">I51+I61</f>
        <v>80.149999999999991</v>
      </c>
      <c r="J62" s="32">
        <f t="shared" ref="J62:L62" si="29">J51+J61</f>
        <v>554.15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110</v>
      </c>
      <c r="G63" s="40">
        <v>8.4</v>
      </c>
      <c r="H63" s="40">
        <v>9.7899999999999991</v>
      </c>
      <c r="I63" s="40">
        <v>6.24</v>
      </c>
      <c r="J63" s="40">
        <v>142.6</v>
      </c>
      <c r="K63" s="41" t="s">
        <v>82</v>
      </c>
      <c r="L63" s="40"/>
    </row>
    <row r="64" spans="1:12" ht="14.4" x14ac:dyDescent="0.3">
      <c r="A64" s="23"/>
      <c r="B64" s="15"/>
      <c r="C64" s="11"/>
      <c r="D64" s="6" t="s">
        <v>21</v>
      </c>
      <c r="E64" s="42" t="s">
        <v>83</v>
      </c>
      <c r="F64" s="43">
        <v>150</v>
      </c>
      <c r="G64" s="43">
        <v>6</v>
      </c>
      <c r="H64" s="43">
        <v>6.52</v>
      </c>
      <c r="I64" s="43">
        <v>20.75</v>
      </c>
      <c r="J64" s="43">
        <v>183.07</v>
      </c>
      <c r="K64" s="44" t="s">
        <v>52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250</v>
      </c>
      <c r="G65" s="43">
        <v>0.35</v>
      </c>
      <c r="H65" s="43">
        <v>0.13</v>
      </c>
      <c r="I65" s="43">
        <v>16.899999999999999</v>
      </c>
      <c r="J65" s="43">
        <v>72</v>
      </c>
      <c r="K65" s="44" t="s">
        <v>49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2.2000000000000002</v>
      </c>
      <c r="H66" s="43">
        <v>0.3</v>
      </c>
      <c r="I66" s="43">
        <v>12.9</v>
      </c>
      <c r="J66" s="43">
        <v>63</v>
      </c>
      <c r="K66" s="44" t="s">
        <v>39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50</v>
      </c>
      <c r="F67" s="43">
        <v>100</v>
      </c>
      <c r="G67" s="43">
        <v>0.65</v>
      </c>
      <c r="H67" s="43">
        <v>0.65</v>
      </c>
      <c r="I67" s="43">
        <v>16.600000000000001</v>
      </c>
      <c r="J67" s="43">
        <v>59</v>
      </c>
      <c r="K67" s="44"/>
      <c r="L67" s="43"/>
    </row>
    <row r="68" spans="1:12" ht="14.4" x14ac:dyDescent="0.3">
      <c r="A68" s="23"/>
      <c r="B68" s="15"/>
      <c r="C68" s="11"/>
      <c r="D68" s="6" t="s">
        <v>23</v>
      </c>
      <c r="E68" s="42" t="s">
        <v>41</v>
      </c>
      <c r="F68" s="43">
        <v>30</v>
      </c>
      <c r="G68" s="43">
        <v>1.7</v>
      </c>
      <c r="H68" s="43">
        <v>0.3</v>
      </c>
      <c r="I68" s="43">
        <v>11.2</v>
      </c>
      <c r="J68" s="43">
        <v>54</v>
      </c>
      <c r="K68" s="44" t="s">
        <v>39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19.299999999999997</v>
      </c>
      <c r="H70" s="19">
        <f t="shared" ref="H70" si="31">SUM(H63:H69)</f>
        <v>17.689999999999998</v>
      </c>
      <c r="I70" s="19">
        <f t="shared" ref="I70" si="32">SUM(I63:I69)</f>
        <v>84.59</v>
      </c>
      <c r="J70" s="19">
        <f t="shared" ref="J70:L70" si="33">SUM(J63:J69)</f>
        <v>573.66999999999996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670</v>
      </c>
      <c r="G81" s="32">
        <f t="shared" ref="G81" si="38">G70+G80</f>
        <v>19.299999999999997</v>
      </c>
      <c r="H81" s="32">
        <f t="shared" ref="H81" si="39">H70+H80</f>
        <v>17.689999999999998</v>
      </c>
      <c r="I81" s="32">
        <f t="shared" ref="I81" si="40">I70+I80</f>
        <v>84.59</v>
      </c>
      <c r="J81" s="32">
        <f t="shared" ref="J81:L81" si="41">J70+J80</f>
        <v>573.66999999999996</v>
      </c>
      <c r="K81" s="32"/>
      <c r="L81" s="32">
        <f t="shared" si="41"/>
        <v>0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230</v>
      </c>
      <c r="G82" s="40">
        <v>11</v>
      </c>
      <c r="H82" s="40">
        <v>18.7</v>
      </c>
      <c r="I82" s="40">
        <v>17.2</v>
      </c>
      <c r="J82" s="40">
        <v>282.3</v>
      </c>
      <c r="K82" s="41" t="s">
        <v>53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</v>
      </c>
      <c r="I84" s="43">
        <v>17.5</v>
      </c>
      <c r="J84" s="43">
        <v>58</v>
      </c>
      <c r="K84" s="44" t="s">
        <v>45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2.2999999999999998</v>
      </c>
      <c r="H85" s="43">
        <v>0.3</v>
      </c>
      <c r="I85" s="43">
        <v>13.6</v>
      </c>
      <c r="J85" s="43">
        <v>84</v>
      </c>
      <c r="K85" s="44" t="s">
        <v>39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23</v>
      </c>
      <c r="E87" s="42" t="s">
        <v>41</v>
      </c>
      <c r="F87" s="43">
        <v>30</v>
      </c>
      <c r="G87" s="43">
        <v>1.7</v>
      </c>
      <c r="H87" s="43">
        <v>0.3</v>
      </c>
      <c r="I87" s="43">
        <v>11.2</v>
      </c>
      <c r="J87" s="43">
        <v>54</v>
      </c>
      <c r="K87" s="44" t="s">
        <v>39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15.2</v>
      </c>
      <c r="H89" s="19">
        <f t="shared" ref="H89" si="43">SUM(H82:H88)</f>
        <v>19.3</v>
      </c>
      <c r="I89" s="19">
        <f t="shared" ref="I89" si="44">SUM(I82:I88)</f>
        <v>59.5</v>
      </c>
      <c r="J89" s="19">
        <f t="shared" ref="J89:L89" si="45">SUM(J82:J88)</f>
        <v>478.3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500</v>
      </c>
      <c r="G100" s="32">
        <f t="shared" ref="G100" si="50">G89+G99</f>
        <v>15.2</v>
      </c>
      <c r="H100" s="32">
        <f t="shared" ref="H100" si="51">H89+H99</f>
        <v>19.3</v>
      </c>
      <c r="I100" s="32">
        <f t="shared" ref="I100" si="52">I89+I99</f>
        <v>59.5</v>
      </c>
      <c r="J100" s="32">
        <f t="shared" ref="J100:L100" si="53">J89+J99</f>
        <v>478.3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120</v>
      </c>
      <c r="G101" s="40">
        <v>7</v>
      </c>
      <c r="H101" s="40">
        <v>7.1</v>
      </c>
      <c r="I101" s="40">
        <v>10.1</v>
      </c>
      <c r="J101" s="40">
        <v>139.80000000000001</v>
      </c>
      <c r="K101" s="41" t="s">
        <v>84</v>
      </c>
      <c r="L101" s="40"/>
    </row>
    <row r="102" spans="1:12" ht="14.4" x14ac:dyDescent="0.3">
      <c r="A102" s="23"/>
      <c r="B102" s="15"/>
      <c r="C102" s="11"/>
      <c r="D102" s="6" t="s">
        <v>21</v>
      </c>
      <c r="E102" s="42" t="s">
        <v>70</v>
      </c>
      <c r="F102" s="43">
        <v>150</v>
      </c>
      <c r="G102" s="43">
        <v>6</v>
      </c>
      <c r="H102" s="43">
        <v>6.52</v>
      </c>
      <c r="I102" s="43">
        <v>20.75</v>
      </c>
      <c r="J102" s="43">
        <v>183.07</v>
      </c>
      <c r="K102" s="44" t="s">
        <v>52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0.3</v>
      </c>
      <c r="H103" s="43">
        <v>0.1</v>
      </c>
      <c r="I103" s="43">
        <v>15.2</v>
      </c>
      <c r="J103" s="43">
        <v>65</v>
      </c>
      <c r="K103" s="44" t="s">
        <v>49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2.2000000000000002</v>
      </c>
      <c r="H104" s="43">
        <v>0.3</v>
      </c>
      <c r="I104" s="43">
        <v>12.9</v>
      </c>
      <c r="J104" s="43">
        <v>63</v>
      </c>
      <c r="K104" s="44" t="s">
        <v>39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23</v>
      </c>
      <c r="E106" s="42" t="s">
        <v>41</v>
      </c>
      <c r="F106" s="43">
        <v>30</v>
      </c>
      <c r="G106" s="43">
        <v>1.7</v>
      </c>
      <c r="H106" s="43">
        <v>0.3</v>
      </c>
      <c r="I106" s="43">
        <v>11.2</v>
      </c>
      <c r="J106" s="43">
        <v>54</v>
      </c>
      <c r="K106" s="44" t="s">
        <v>39</v>
      </c>
      <c r="L106" s="43"/>
    </row>
    <row r="107" spans="1:12" ht="26.4" x14ac:dyDescent="0.3">
      <c r="A107" s="23"/>
      <c r="B107" s="15"/>
      <c r="C107" s="11"/>
      <c r="D107" s="6" t="s">
        <v>26</v>
      </c>
      <c r="E107" s="42" t="s">
        <v>78</v>
      </c>
      <c r="F107" s="43">
        <v>80</v>
      </c>
      <c r="G107" s="43">
        <v>1.2</v>
      </c>
      <c r="H107" s="43">
        <v>4</v>
      </c>
      <c r="I107" s="43">
        <v>7.5</v>
      </c>
      <c r="J107" s="43">
        <v>87.5</v>
      </c>
      <c r="K107" s="44" t="s">
        <v>71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18.399999999999999</v>
      </c>
      <c r="H108" s="19">
        <f t="shared" si="54"/>
        <v>18.32</v>
      </c>
      <c r="I108" s="19">
        <f t="shared" si="54"/>
        <v>77.649999999999991</v>
      </c>
      <c r="J108" s="19">
        <f t="shared" si="54"/>
        <v>592.37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50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50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610</v>
      </c>
      <c r="G119" s="32">
        <f t="shared" ref="G119" si="58">G108+G118</f>
        <v>18.399999999999999</v>
      </c>
      <c r="H119" s="32">
        <f t="shared" ref="H119" si="59">H108+H118</f>
        <v>18.32</v>
      </c>
      <c r="I119" s="32">
        <f t="shared" ref="I119" si="60">I108+I118</f>
        <v>77.649999999999991</v>
      </c>
      <c r="J119" s="32">
        <f t="shared" ref="J119:L119" si="61">J108+J118</f>
        <v>592.37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110</v>
      </c>
      <c r="G120" s="40">
        <v>8</v>
      </c>
      <c r="H120" s="40">
        <v>9</v>
      </c>
      <c r="I120" s="40">
        <v>11</v>
      </c>
      <c r="J120" s="40">
        <v>135.5</v>
      </c>
      <c r="K120" s="41" t="s">
        <v>62</v>
      </c>
      <c r="L120" s="40"/>
    </row>
    <row r="121" spans="1:12" ht="14.4" x14ac:dyDescent="0.3">
      <c r="A121" s="14"/>
      <c r="B121" s="15"/>
      <c r="C121" s="11"/>
      <c r="D121" s="6" t="s">
        <v>29</v>
      </c>
      <c r="E121" s="42" t="s">
        <v>42</v>
      </c>
      <c r="F121" s="43">
        <v>150</v>
      </c>
      <c r="G121" s="43">
        <v>5.4</v>
      </c>
      <c r="H121" s="43">
        <v>7.5</v>
      </c>
      <c r="I121" s="43">
        <v>15</v>
      </c>
      <c r="J121" s="43">
        <v>180</v>
      </c>
      <c r="K121" s="44" t="s">
        <v>43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0.2</v>
      </c>
      <c r="H122" s="43">
        <v>0.1</v>
      </c>
      <c r="I122" s="43">
        <v>14.8</v>
      </c>
      <c r="J122" s="43">
        <v>64.5</v>
      </c>
      <c r="K122" s="44" t="s">
        <v>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2.2000000000000002</v>
      </c>
      <c r="H123" s="43">
        <v>0.3</v>
      </c>
      <c r="I123" s="43">
        <v>12.9</v>
      </c>
      <c r="J123" s="43">
        <v>63</v>
      </c>
      <c r="K123" s="44" t="s">
        <v>39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23</v>
      </c>
      <c r="E125" s="42" t="s">
        <v>41</v>
      </c>
      <c r="F125" s="43">
        <v>30</v>
      </c>
      <c r="G125" s="43">
        <v>1.7</v>
      </c>
      <c r="H125" s="43">
        <v>0.3</v>
      </c>
      <c r="I125" s="43">
        <v>11.2</v>
      </c>
      <c r="J125" s="43">
        <v>54</v>
      </c>
      <c r="K125" s="44" t="s">
        <v>39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17.5</v>
      </c>
      <c r="H127" s="19">
        <f t="shared" si="62"/>
        <v>17.200000000000003</v>
      </c>
      <c r="I127" s="19">
        <f t="shared" si="62"/>
        <v>64.899999999999991</v>
      </c>
      <c r="J127" s="19">
        <f t="shared" si="62"/>
        <v>497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520</v>
      </c>
      <c r="G138" s="32">
        <f t="shared" ref="G138" si="66">G127+G137</f>
        <v>17.5</v>
      </c>
      <c r="H138" s="32">
        <f t="shared" ref="H138" si="67">H127+H137</f>
        <v>17.200000000000003</v>
      </c>
      <c r="I138" s="32">
        <f t="shared" ref="I138" si="68">I127+I137</f>
        <v>64.899999999999991</v>
      </c>
      <c r="J138" s="32">
        <f t="shared" ref="J138:L138" si="69">J127+J137</f>
        <v>497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235</v>
      </c>
      <c r="G139" s="40">
        <v>14</v>
      </c>
      <c r="H139" s="40">
        <v>14.1</v>
      </c>
      <c r="I139" s="40">
        <v>23.4</v>
      </c>
      <c r="J139" s="40">
        <v>288</v>
      </c>
      <c r="K139" s="41" t="s">
        <v>63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0.3</v>
      </c>
      <c r="H141" s="43">
        <v>0.1</v>
      </c>
      <c r="I141" s="43">
        <v>15.2</v>
      </c>
      <c r="J141" s="43">
        <v>65</v>
      </c>
      <c r="K141" s="44" t="s">
        <v>49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2.2999999999999998</v>
      </c>
      <c r="H142" s="43">
        <v>0.3</v>
      </c>
      <c r="I142" s="43">
        <v>13.6</v>
      </c>
      <c r="J142" s="43">
        <v>84</v>
      </c>
      <c r="K142" s="44" t="s">
        <v>39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23</v>
      </c>
      <c r="E144" s="42" t="s">
        <v>41</v>
      </c>
      <c r="F144" s="43">
        <v>30</v>
      </c>
      <c r="G144" s="43">
        <v>1.7</v>
      </c>
      <c r="H144" s="43">
        <v>0.3</v>
      </c>
      <c r="I144" s="43">
        <v>11.2</v>
      </c>
      <c r="J144" s="43">
        <v>54</v>
      </c>
      <c r="K144" s="44" t="s">
        <v>39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18.3</v>
      </c>
      <c r="H146" s="19">
        <f t="shared" si="70"/>
        <v>14.8</v>
      </c>
      <c r="I146" s="19">
        <f t="shared" si="70"/>
        <v>63.399999999999991</v>
      </c>
      <c r="J146" s="19">
        <f t="shared" si="70"/>
        <v>491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505</v>
      </c>
      <c r="G157" s="32">
        <f t="shared" ref="G157" si="74">G146+G156</f>
        <v>18.3</v>
      </c>
      <c r="H157" s="32">
        <f t="shared" ref="H157" si="75">H146+H156</f>
        <v>14.8</v>
      </c>
      <c r="I157" s="32">
        <f t="shared" ref="I157" si="76">I146+I156</f>
        <v>63.399999999999991</v>
      </c>
      <c r="J157" s="32">
        <f t="shared" ref="J157:L157" si="77">J146+J156</f>
        <v>491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110</v>
      </c>
      <c r="G158" s="40">
        <v>11.5</v>
      </c>
      <c r="H158" s="40">
        <v>12.08</v>
      </c>
      <c r="I158" s="40">
        <v>23.3</v>
      </c>
      <c r="J158" s="40">
        <v>165.6</v>
      </c>
      <c r="K158" s="41" t="s">
        <v>87</v>
      </c>
      <c r="L158" s="40"/>
    </row>
    <row r="159" spans="1:12" ht="14.4" x14ac:dyDescent="0.3">
      <c r="A159" s="23"/>
      <c r="B159" s="15"/>
      <c r="C159" s="11"/>
      <c r="D159" s="6" t="s">
        <v>21</v>
      </c>
      <c r="E159" s="42" t="s">
        <v>90</v>
      </c>
      <c r="F159" s="43">
        <v>150</v>
      </c>
      <c r="G159" s="43">
        <v>1.58</v>
      </c>
      <c r="H159" s="43">
        <v>4.88</v>
      </c>
      <c r="I159" s="43">
        <v>6.83</v>
      </c>
      <c r="J159" s="43">
        <v>176.08</v>
      </c>
      <c r="K159" s="44" t="s">
        <v>89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0.2</v>
      </c>
      <c r="H160" s="43">
        <v>0</v>
      </c>
      <c r="I160" s="43">
        <v>17.5</v>
      </c>
      <c r="J160" s="43">
        <v>58</v>
      </c>
      <c r="K160" s="44" t="s">
        <v>45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2.2000000000000002</v>
      </c>
      <c r="H161" s="43">
        <v>0.3</v>
      </c>
      <c r="I161" s="43">
        <v>12.9</v>
      </c>
      <c r="J161" s="43">
        <v>63</v>
      </c>
      <c r="K161" s="44" t="s">
        <v>39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23</v>
      </c>
      <c r="E163" s="42" t="s">
        <v>41</v>
      </c>
      <c r="F163" s="43">
        <v>30</v>
      </c>
      <c r="G163" s="43">
        <v>1.7</v>
      </c>
      <c r="H163" s="43">
        <v>0.3</v>
      </c>
      <c r="I163" s="43">
        <v>11.2</v>
      </c>
      <c r="J163" s="43">
        <v>54</v>
      </c>
      <c r="K163" s="44" t="s">
        <v>39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17.18</v>
      </c>
      <c r="H165" s="19">
        <f t="shared" si="78"/>
        <v>17.560000000000002</v>
      </c>
      <c r="I165" s="19">
        <f t="shared" si="78"/>
        <v>71.73</v>
      </c>
      <c r="J165" s="19">
        <f t="shared" si="78"/>
        <v>516.68000000000006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 t="s">
        <v>51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17.18</v>
      </c>
      <c r="H176" s="32">
        <f t="shared" ref="H176" si="83">H165+H175</f>
        <v>17.560000000000002</v>
      </c>
      <c r="I176" s="32">
        <f t="shared" ref="I176" si="84">I165+I175</f>
        <v>71.73</v>
      </c>
      <c r="J176" s="32">
        <f t="shared" ref="J176:L176" si="85">J165+J175</f>
        <v>516.68000000000006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200</v>
      </c>
      <c r="G177" s="40">
        <v>10.199999999999999</v>
      </c>
      <c r="H177" s="40">
        <v>11</v>
      </c>
      <c r="I177" s="40">
        <v>19.7</v>
      </c>
      <c r="J177" s="40">
        <v>278</v>
      </c>
      <c r="K177" s="41" t="s">
        <v>65</v>
      </c>
      <c r="L177" s="40"/>
    </row>
    <row r="178" spans="1:12" ht="14.4" x14ac:dyDescent="0.3">
      <c r="A178" s="23"/>
      <c r="B178" s="15"/>
      <c r="C178" s="11"/>
      <c r="D178" s="6" t="s">
        <v>68</v>
      </c>
      <c r="E178" s="42" t="s">
        <v>67</v>
      </c>
      <c r="F178" s="43">
        <v>75</v>
      </c>
      <c r="G178" s="43">
        <v>4.5999999999999996</v>
      </c>
      <c r="H178" s="43">
        <v>4.8</v>
      </c>
      <c r="I178" s="43">
        <v>21.3</v>
      </c>
      <c r="J178" s="43">
        <v>119.5</v>
      </c>
      <c r="K178" s="44" t="s">
        <v>66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0.3</v>
      </c>
      <c r="H179" s="43">
        <v>0.1</v>
      </c>
      <c r="I179" s="43">
        <v>15.2</v>
      </c>
      <c r="J179" s="43">
        <v>65</v>
      </c>
      <c r="K179" s="44" t="s">
        <v>49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2.2000000000000002</v>
      </c>
      <c r="H180" s="43">
        <v>0.3</v>
      </c>
      <c r="I180" s="43">
        <v>12.9</v>
      </c>
      <c r="J180" s="43">
        <v>63</v>
      </c>
      <c r="K180" s="44" t="s">
        <v>39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23</v>
      </c>
      <c r="E182" s="42" t="s">
        <v>41</v>
      </c>
      <c r="F182" s="43">
        <v>30</v>
      </c>
      <c r="G182" s="43">
        <v>1.7</v>
      </c>
      <c r="H182" s="43">
        <v>0.3</v>
      </c>
      <c r="I182" s="43">
        <v>11.2</v>
      </c>
      <c r="J182" s="43">
        <v>54</v>
      </c>
      <c r="K182" s="44" t="s">
        <v>39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19</v>
      </c>
      <c r="H184" s="19">
        <f t="shared" si="86"/>
        <v>16.5</v>
      </c>
      <c r="I184" s="19">
        <f t="shared" si="86"/>
        <v>80.300000000000011</v>
      </c>
      <c r="J184" s="19">
        <f t="shared" si="86"/>
        <v>579.5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535</v>
      </c>
      <c r="G195" s="32">
        <f t="shared" ref="G195" si="90">G184+G194</f>
        <v>19</v>
      </c>
      <c r="H195" s="32">
        <f t="shared" ref="H195" si="91">H184+H194</f>
        <v>16.5</v>
      </c>
      <c r="I195" s="32">
        <f t="shared" ref="I195" si="92">I184+I194</f>
        <v>80.300000000000011</v>
      </c>
      <c r="J195" s="32">
        <f t="shared" ref="J195:L195" si="93">J184+J194</f>
        <v>579.5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17.920999999999999</v>
      </c>
      <c r="H196" s="34">
        <f t="shared" si="94"/>
        <v>17.458000000000002</v>
      </c>
      <c r="I196" s="34">
        <f t="shared" si="94"/>
        <v>73.016999999999982</v>
      </c>
      <c r="J196" s="34">
        <f t="shared" si="94"/>
        <v>531.75900000000001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11811023622047245" top="0.35433070866141736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2026-01-16T05:38:35Z</cp:lastPrinted>
  <dcterms:created xsi:type="dcterms:W3CDTF">2022-05-16T14:23:56Z</dcterms:created>
  <dcterms:modified xsi:type="dcterms:W3CDTF">2026-01-29T09:46:07Z</dcterms:modified>
</cp:coreProperties>
</file>